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0" activeTab="17"/>
  </bookViews>
  <sheets>
    <sheet name="01.08.2012" sheetId="1" r:id="rId1"/>
    <sheet name="02.08.2012" sheetId="2" r:id="rId2"/>
    <sheet name="03.08.2012" sheetId="3" r:id="rId3"/>
    <sheet name="06.08.2012" sheetId="4" r:id="rId4"/>
    <sheet name="07.08.2012" sheetId="5" r:id="rId5"/>
    <sheet name="08.08.2012" sheetId="6" r:id="rId6"/>
    <sheet name="09.08.2012" sheetId="7" r:id="rId7"/>
    <sheet name="10.08.2012" sheetId="8" r:id="rId8"/>
    <sheet name="13.08.2012" sheetId="9" r:id="rId9"/>
    <sheet name="14.08.2012" sheetId="10" r:id="rId10"/>
    <sheet name="16.08.2012" sheetId="11" r:id="rId11"/>
    <sheet name="17.08.2012" sheetId="12" r:id="rId12"/>
    <sheet name="20.08.2012" sheetId="13" r:id="rId13"/>
    <sheet name="21.08.2012" sheetId="14" r:id="rId14"/>
    <sheet name="22.08.2012" sheetId="15" r:id="rId15"/>
    <sheet name="23.08.2012" sheetId="16" r:id="rId16"/>
    <sheet name="24.08.2012" sheetId="17" r:id="rId17"/>
    <sheet name="27.08.2012" sheetId="18" r:id="rId18"/>
    <sheet name="28.08.2012" sheetId="19" r:id="rId19"/>
    <sheet name="29.08.2012" sheetId="20" r:id="rId20"/>
    <sheet name="30.08.2012" sheetId="21" r:id="rId21"/>
    <sheet name="31.08.2012" sheetId="22" r:id="rId22"/>
  </sheets>
  <definedNames/>
  <calcPr fullCalcOnLoad="1"/>
</workbook>
</file>

<file path=xl/sharedStrings.xml><?xml version="1.0" encoding="utf-8"?>
<sst xmlns="http://schemas.openxmlformats.org/spreadsheetml/2006/main" count="551" uniqueCount="129">
  <si>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</si>
  <si>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</si>
  <si>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</si>
  <si>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</si>
  <si>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</si>
  <si>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</si>
  <si>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</si>
  <si>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</si>
  <si>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</si>
  <si>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</si>
  <si>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</si>
  <si>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</si>
  <si>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</si>
  <si>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</si>
  <si>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</si>
  <si>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</si>
  <si>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</si>
  <si>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</si>
  <si>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</si>
  <si>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>ridicare numerar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</si>
  <si>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</si>
  <si>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</si>
  <si>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</si>
  <si>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Ec. Vlad Laurentiu</t>
  </si>
  <si>
    <t>cheltuieli gospodaresti</t>
  </si>
  <si>
    <t xml:space="preserve">                                  Ec. Vlad Laurentiu</t>
  </si>
  <si>
    <t>materiale intretinere si gospodarire</t>
  </si>
  <si>
    <t>CLAUDINE LUX BOUTIQ</t>
  </si>
  <si>
    <t>ANDRIMEX</t>
  </si>
  <si>
    <t>prestari servicii</t>
  </si>
  <si>
    <t>APELE ROMANE</t>
  </si>
  <si>
    <t>AURORE DÉCOR</t>
  </si>
  <si>
    <t>CLEAN ECO</t>
  </si>
  <si>
    <t>materiale de intretinere si gospodarire</t>
  </si>
  <si>
    <t>COMFOERTUNA '93</t>
  </si>
  <si>
    <t>ROMTELECOM</t>
  </si>
  <si>
    <t>servicii internet</t>
  </si>
  <si>
    <t>ECO SIMPLEX NOVA</t>
  </si>
  <si>
    <t>ELECTRICA</t>
  </si>
  <si>
    <t>energie electrica</t>
  </si>
  <si>
    <t>ELSSADO MARKET</t>
  </si>
  <si>
    <t>FOREST AV</t>
  </si>
  <si>
    <t>GENIUS MEDICAL SOLUTIONS</t>
  </si>
  <si>
    <t>GINAR PROD PANIF</t>
  </si>
  <si>
    <t>alimente</t>
  </si>
  <si>
    <t>HARD SERVICE</t>
  </si>
  <si>
    <t>IRIDEX</t>
  </si>
  <si>
    <t>MEDISAN COM</t>
  </si>
  <si>
    <t>NEOTECH</t>
  </si>
  <si>
    <t>PETROM OMV</t>
  </si>
  <si>
    <t>benzina</t>
  </si>
  <si>
    <t>PINGUINU CONGELAT</t>
  </si>
  <si>
    <t>POENARU MARIN</t>
  </si>
  <si>
    <t>RAZIMED IMPEX</t>
  </si>
  <si>
    <t>reactivi laborator</t>
  </si>
  <si>
    <t>TRIDENT SERVICE</t>
  </si>
  <si>
    <t>IOV INSTAL</t>
  </si>
  <si>
    <t>COMPANIA DE APA</t>
  </si>
  <si>
    <t>apa potabila</t>
  </si>
  <si>
    <t xml:space="preserve">OPINIA </t>
  </si>
  <si>
    <t>CHEQUE DEJEUNER</t>
  </si>
  <si>
    <t>tichete de masa</t>
  </si>
  <si>
    <t>ROMPREST ENERGY</t>
  </si>
  <si>
    <t>A.D.M. FARM</t>
  </si>
  <si>
    <t>medicamente</t>
  </si>
  <si>
    <t>GDF SUEZ</t>
  </si>
  <si>
    <t>gaze naturale</t>
  </si>
  <si>
    <t>BUGETUL DE STAT</t>
  </si>
  <si>
    <t>cote salarii af.lunii iulie 2012</t>
  </si>
  <si>
    <t>carduri salarii af.lunii iulie 2012</t>
  </si>
  <si>
    <t>STERIL ROMANIA</t>
  </si>
  <si>
    <t>materiale sanitare</t>
  </si>
  <si>
    <t>TUNIC PROD SRL</t>
  </si>
  <si>
    <t>TEHNOMED SERVICE</t>
  </si>
  <si>
    <t>PLASTIOC PROD</t>
  </si>
  <si>
    <t>NOVA FIT</t>
  </si>
  <si>
    <t>EPRUBETA FARM</t>
  </si>
  <si>
    <t>A&amp;A MEDICAL</t>
  </si>
  <si>
    <t>SOCORO SUPPLY</t>
  </si>
  <si>
    <t>MLM MEDICAL</t>
  </si>
  <si>
    <t>AMBULANTA BUZAU</t>
  </si>
  <si>
    <t>ANCOS</t>
  </si>
  <si>
    <t>CO&amp;CO CONSUMER</t>
  </si>
  <si>
    <t>materiale</t>
  </si>
  <si>
    <t>COMAT</t>
  </si>
  <si>
    <t>DANY CRIS 93</t>
  </si>
  <si>
    <t>DYOMEDICA</t>
  </si>
  <si>
    <t>ECHO PLUS</t>
  </si>
  <si>
    <t>IBERIA COM</t>
  </si>
  <si>
    <t>MARIDOR</t>
  </si>
  <si>
    <t>MEDCENTER</t>
  </si>
  <si>
    <t>MEDICOM 94</t>
  </si>
  <si>
    <t>MIGA COM</t>
  </si>
  <si>
    <t>ROTA IMPLEX</t>
  </si>
  <si>
    <t>SPEED CONSTRUCT</t>
  </si>
  <si>
    <t>reparatii curente</t>
  </si>
  <si>
    <t>TOTAL JUNIOR</t>
  </si>
  <si>
    <t>cheltuieli de intretinere si gospodarire</t>
  </si>
  <si>
    <t>convorbiri telefonice</t>
  </si>
  <si>
    <t>SPITAL SAPOCA</t>
  </si>
  <si>
    <t>ROMELECOM</t>
  </si>
  <si>
    <t>cablu TV</t>
  </si>
  <si>
    <t>FRIGOTEHNICA</t>
  </si>
  <si>
    <t>PETROM DISTRIBUTIE GAZE</t>
  </si>
  <si>
    <t>RER ECOLOGIC</t>
  </si>
  <si>
    <t>EUROPHARM HOLDING</t>
  </si>
  <si>
    <t>PHARMA</t>
  </si>
  <si>
    <t>POLISANO SIBIU</t>
  </si>
  <si>
    <t>FELSIN FARM</t>
  </si>
  <si>
    <t>FARMACEUTICA REMEDIA</t>
  </si>
  <si>
    <t>FARMEXIM</t>
  </si>
  <si>
    <t>MEDIPLUS EXIM</t>
  </si>
  <si>
    <t>ROMASTRU TRADING</t>
  </si>
  <si>
    <t>PHARMAFARM</t>
  </si>
  <si>
    <t xml:space="preserve">A&amp;A MEDICAL </t>
  </si>
  <si>
    <t>TERAPIA CLUJ</t>
  </si>
  <si>
    <t>FARMEXPERT DCI</t>
  </si>
  <si>
    <t>CHELTUIELI PERSONAL</t>
  </si>
  <si>
    <t>contributii</t>
  </si>
  <si>
    <t>COMFORTUNA '93</t>
  </si>
  <si>
    <t>ALTEX</t>
  </si>
  <si>
    <t>INTERFARM</t>
  </si>
  <si>
    <t>ADE&amp;MAR ABSILUT</t>
  </si>
  <si>
    <t>materiale intretinere si gospodariere</t>
  </si>
  <si>
    <t>C.T.C.E. PIATRA NEAMT</t>
  </si>
  <si>
    <t>INFOSOFT</t>
  </si>
  <si>
    <t>LUCAS CONSULTING</t>
  </si>
  <si>
    <t>ORANGE</t>
  </si>
  <si>
    <t>INOVART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</si>
</sst>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workbookViewId="0" topLeftCell="A31">
      <selection activeCell="G47" sqref="G47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1" spans="1:4" ht="12.75">
      <c r="A11" s="37" t="s">
        <v>0</v>
      </c>
      <c r="B11" s="37" t="s">
        <v>1</v>
      </c>
      <c r="C11" s="42" t="s">
        <v>2</v>
      </c>
      <c r="D11" s="42" t="s">
        <v>3</v>
      </c>
    </row>
    <row r="12" spans="1:4" ht="12.75">
      <c r="A12" s="38"/>
      <c r="B12" s="40"/>
      <c r="C12" s="43"/>
      <c r="D12" s="43"/>
    </row>
    <row r="13" spans="1:4" ht="12.75">
      <c r="A13" s="39"/>
      <c r="B13" s="41"/>
      <c r="C13" s="44"/>
      <c r="D13" s="44"/>
    </row>
    <row r="14" spans="1:4" ht="15.75" customHeight="1">
      <c r="A14" s="29" t="s">
        <v>4</v>
      </c>
      <c r="B14" s="31">
        <v>0</v>
      </c>
      <c r="C14" s="33"/>
      <c r="D14" s="33"/>
    </row>
    <row r="15" spans="1:4" ht="12.75">
      <c r="A15" s="30"/>
      <c r="B15" s="32"/>
      <c r="C15" s="34"/>
      <c r="D15" s="34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29" t="s">
        <v>5</v>
      </c>
      <c r="B23" s="31">
        <f>B25+B26+B27</f>
        <v>10000</v>
      </c>
      <c r="C23" s="33"/>
      <c r="D23" s="33"/>
    </row>
    <row r="24" spans="1:4" ht="12.75">
      <c r="A24" s="30"/>
      <c r="B24" s="32"/>
      <c r="C24" s="34"/>
      <c r="D24" s="34"/>
    </row>
    <row r="25" spans="1:4" ht="12.75">
      <c r="A25" s="1"/>
      <c r="B25" s="2">
        <v>10000</v>
      </c>
      <c r="C25" s="1" t="s">
        <v>19</v>
      </c>
      <c r="D25" s="1" t="s">
        <v>24</v>
      </c>
    </row>
    <row r="26" spans="1:4" ht="12.75">
      <c r="A26" s="1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8" customHeight="1">
      <c r="A37" s="35" t="s">
        <v>6</v>
      </c>
      <c r="B37" s="31">
        <v>0</v>
      </c>
      <c r="C37" s="33"/>
      <c r="D37" s="33"/>
    </row>
    <row r="38" spans="1:4" ht="15.75" customHeight="1">
      <c r="A38" s="36"/>
      <c r="B38" s="32"/>
      <c r="C38" s="34"/>
      <c r="D38" s="34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29" t="s">
        <v>7</v>
      </c>
      <c r="B45" s="31">
        <v>0</v>
      </c>
      <c r="C45" s="33"/>
      <c r="D45" s="33"/>
    </row>
    <row r="46" spans="1:4" ht="12.75">
      <c r="A46" s="30"/>
      <c r="B46" s="32"/>
      <c r="C46" s="34"/>
      <c r="D46" s="34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B23</f>
        <v>10000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27" t="s">
        <v>10</v>
      </c>
      <c r="D54" s="27"/>
    </row>
    <row r="55" spans="1:4" ht="15.75">
      <c r="A55" s="4" t="s">
        <v>9</v>
      </c>
      <c r="B55" s="3"/>
      <c r="C55" s="28" t="s">
        <v>11</v>
      </c>
      <c r="D55" s="28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27" t="s">
        <v>12</v>
      </c>
      <c r="D59" s="27"/>
    </row>
    <row r="60" spans="2:4" ht="15.75">
      <c r="B60" s="3"/>
      <c r="C60" s="27" t="s">
        <v>13</v>
      </c>
      <c r="D60" s="27"/>
    </row>
  </sheetData>
  <mergeCells count="26">
    <mergeCell ref="C59:D59"/>
    <mergeCell ref="C60:D60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7:A38"/>
    <mergeCell ref="B37:B38"/>
    <mergeCell ref="C37:C38"/>
    <mergeCell ref="D37:D38"/>
    <mergeCell ref="C54:D54"/>
    <mergeCell ref="C55:D55"/>
    <mergeCell ref="A45:A46"/>
    <mergeCell ref="B45:B46"/>
    <mergeCell ref="C45:C46"/>
    <mergeCell ref="D45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5"/>
  <sheetViews>
    <sheetView workbookViewId="0" topLeftCell="D1">
      <selection activeCell="F54" sqref="F54"/>
    </sheetView>
  </sheetViews>
  <sheetFormatPr defaultColWidth="9.140625" defaultRowHeight="12.75"/>
  <cols>
    <col min="4" max="4" width="34.57421875" style="0" customWidth="1"/>
    <col min="5" max="5" width="14.140625" style="0" customWidth="1"/>
    <col min="6" max="6" width="27.7109375" style="0" customWidth="1"/>
    <col min="7" max="7" width="32.7109375" style="0" customWidth="1"/>
  </cols>
  <sheetData>
    <row r="6" spans="4:7" ht="15.75">
      <c r="D6" s="27" t="s">
        <v>14</v>
      </c>
      <c r="E6" s="27"/>
      <c r="F6" s="27"/>
      <c r="G6" s="27"/>
    </row>
    <row r="7" spans="4:7" ht="15.75">
      <c r="D7" s="27" t="s">
        <v>15</v>
      </c>
      <c r="E7" s="27"/>
      <c r="F7" s="27"/>
      <c r="G7" s="27"/>
    </row>
    <row r="12" spans="4:7" ht="12.75">
      <c r="D12" s="42" t="s">
        <v>0</v>
      </c>
      <c r="E12" s="42" t="s">
        <v>1</v>
      </c>
      <c r="F12" s="42" t="s">
        <v>2</v>
      </c>
      <c r="G12" s="42" t="s">
        <v>3</v>
      </c>
    </row>
    <row r="13" spans="4:7" ht="12.75">
      <c r="D13" s="43"/>
      <c r="E13" s="45"/>
      <c r="F13" s="43"/>
      <c r="G13" s="43"/>
    </row>
    <row r="14" spans="4:7" ht="12.75">
      <c r="D14" s="44"/>
      <c r="E14" s="46"/>
      <c r="F14" s="44"/>
      <c r="G14" s="44"/>
    </row>
    <row r="15" spans="4:7" ht="12.75">
      <c r="D15" s="29" t="s">
        <v>4</v>
      </c>
      <c r="E15" s="31">
        <f>E17+E18+E19</f>
        <v>2619.01</v>
      </c>
      <c r="F15" s="33"/>
      <c r="G15" s="33"/>
    </row>
    <row r="16" spans="4:7" ht="12.75">
      <c r="D16" s="30"/>
      <c r="E16" s="32"/>
      <c r="F16" s="34"/>
      <c r="G16" s="34"/>
    </row>
    <row r="17" spans="4:7" ht="12.75" customHeight="1">
      <c r="D17" s="1"/>
      <c r="E17" s="2">
        <v>2619.01</v>
      </c>
      <c r="F17" s="1" t="s">
        <v>60</v>
      </c>
      <c r="G17" s="1" t="s">
        <v>61</v>
      </c>
    </row>
    <row r="18" spans="4:7" ht="12.75">
      <c r="D18" s="1"/>
      <c r="E18" s="1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29" t="s">
        <v>5</v>
      </c>
      <c r="E24" s="31">
        <f>SUM(E26:E51)</f>
        <v>442358.32999999984</v>
      </c>
      <c r="F24" s="33"/>
      <c r="G24" s="33"/>
    </row>
    <row r="25" spans="4:7" ht="12.75">
      <c r="D25" s="30"/>
      <c r="E25" s="32"/>
      <c r="F25" s="34"/>
      <c r="G25" s="34"/>
    </row>
    <row r="26" spans="4:7" ht="12.75">
      <c r="D26" s="1"/>
      <c r="E26" s="11">
        <v>32850.39</v>
      </c>
      <c r="F26" s="1" t="s">
        <v>28</v>
      </c>
      <c r="G26" s="1" t="s">
        <v>29</v>
      </c>
    </row>
    <row r="27" spans="4:7" ht="12.75">
      <c r="D27" s="1"/>
      <c r="E27" s="11">
        <v>314.59</v>
      </c>
      <c r="F27" s="1" t="s">
        <v>30</v>
      </c>
      <c r="G27" s="1" t="s">
        <v>29</v>
      </c>
    </row>
    <row r="28" spans="4:7" ht="12.75">
      <c r="D28" s="1"/>
      <c r="E28" s="11">
        <v>8057.76</v>
      </c>
      <c r="F28" s="1" t="s">
        <v>31</v>
      </c>
      <c r="G28" s="1" t="s">
        <v>29</v>
      </c>
    </row>
    <row r="29" spans="4:7" ht="12.75">
      <c r="D29" s="1"/>
      <c r="E29" s="11">
        <v>3000</v>
      </c>
      <c r="F29" s="1" t="s">
        <v>32</v>
      </c>
      <c r="G29" s="1" t="s">
        <v>33</v>
      </c>
    </row>
    <row r="30" spans="4:7" ht="12.75">
      <c r="D30" s="1"/>
      <c r="E30" s="11">
        <v>172374.78</v>
      </c>
      <c r="F30" s="1" t="s">
        <v>34</v>
      </c>
      <c r="G30" s="1" t="s">
        <v>29</v>
      </c>
    </row>
    <row r="31" spans="4:7" ht="12.75">
      <c r="D31" s="1"/>
      <c r="E31" s="11">
        <v>3831.5</v>
      </c>
      <c r="F31" s="1" t="s">
        <v>35</v>
      </c>
      <c r="G31" s="1" t="s">
        <v>36</v>
      </c>
    </row>
    <row r="32" spans="4:7" ht="12.75">
      <c r="D32" s="1"/>
      <c r="E32" s="11">
        <v>1365.24</v>
      </c>
      <c r="F32" s="1" t="s">
        <v>37</v>
      </c>
      <c r="G32" s="1" t="s">
        <v>29</v>
      </c>
    </row>
    <row r="33" spans="4:7" ht="12.75">
      <c r="D33" s="1"/>
      <c r="E33" s="11">
        <v>44903.15</v>
      </c>
      <c r="F33" s="1" t="s">
        <v>38</v>
      </c>
      <c r="G33" s="1" t="s">
        <v>39</v>
      </c>
    </row>
    <row r="34" spans="4:7" ht="12.75">
      <c r="D34" s="1"/>
      <c r="E34" s="11">
        <v>15516.39</v>
      </c>
      <c r="F34" s="1" t="s">
        <v>40</v>
      </c>
      <c r="G34" s="1" t="s">
        <v>33</v>
      </c>
    </row>
    <row r="35" spans="4:7" ht="12.75">
      <c r="D35" s="1"/>
      <c r="E35" s="11">
        <v>2625</v>
      </c>
      <c r="F35" s="1" t="s">
        <v>41</v>
      </c>
      <c r="G35" s="1" t="s">
        <v>33</v>
      </c>
    </row>
    <row r="36" spans="4:7" ht="12.75">
      <c r="D36" s="1"/>
      <c r="E36" s="11">
        <v>19999.96</v>
      </c>
      <c r="F36" s="1" t="s">
        <v>42</v>
      </c>
      <c r="G36" s="1" t="s">
        <v>29</v>
      </c>
    </row>
    <row r="37" spans="4:7" ht="12.75">
      <c r="D37" s="1"/>
      <c r="E37" s="11">
        <v>10039.04</v>
      </c>
      <c r="F37" s="1" t="s">
        <v>43</v>
      </c>
      <c r="G37" s="1" t="s">
        <v>44</v>
      </c>
    </row>
    <row r="38" spans="4:7" ht="12.75">
      <c r="D38" s="1"/>
      <c r="E38" s="11">
        <v>1860</v>
      </c>
      <c r="F38" s="1" t="s">
        <v>45</v>
      </c>
      <c r="G38" s="1" t="s">
        <v>29</v>
      </c>
    </row>
    <row r="39" spans="4:7" ht="12.75">
      <c r="D39" s="1"/>
      <c r="E39" s="11">
        <v>6642.99</v>
      </c>
      <c r="F39" s="1" t="s">
        <v>46</v>
      </c>
      <c r="G39" s="1" t="s">
        <v>29</v>
      </c>
    </row>
    <row r="40" spans="4:7" ht="12.75">
      <c r="D40" s="1"/>
      <c r="E40" s="11">
        <v>25604.76</v>
      </c>
      <c r="F40" s="1" t="s">
        <v>47</v>
      </c>
      <c r="G40" s="1" t="s">
        <v>33</v>
      </c>
    </row>
    <row r="41" spans="4:7" ht="12.75">
      <c r="D41" s="1"/>
      <c r="E41" s="11">
        <v>3224</v>
      </c>
      <c r="F41" s="1" t="s">
        <v>48</v>
      </c>
      <c r="G41" s="1" t="s">
        <v>29</v>
      </c>
    </row>
    <row r="42" spans="4:7" ht="12.75">
      <c r="D42" s="1"/>
      <c r="E42" s="11">
        <v>18984.04</v>
      </c>
      <c r="F42" s="1" t="s">
        <v>49</v>
      </c>
      <c r="G42" s="1" t="s">
        <v>50</v>
      </c>
    </row>
    <row r="43" spans="4:7" ht="12.75">
      <c r="D43" s="1"/>
      <c r="E43" s="11">
        <v>7743.8</v>
      </c>
      <c r="F43" s="1" t="s">
        <v>51</v>
      </c>
      <c r="G43" s="1" t="s">
        <v>29</v>
      </c>
    </row>
    <row r="44" spans="4:7" ht="12.75">
      <c r="D44" s="1"/>
      <c r="E44" s="11">
        <v>14153.91</v>
      </c>
      <c r="F44" s="1" t="s">
        <v>52</v>
      </c>
      <c r="G44" s="1" t="s">
        <v>44</v>
      </c>
    </row>
    <row r="45" spans="4:7" ht="12.75">
      <c r="D45" s="1"/>
      <c r="E45" s="11">
        <v>25188.12</v>
      </c>
      <c r="F45" s="1" t="s">
        <v>53</v>
      </c>
      <c r="G45" s="1" t="s">
        <v>54</v>
      </c>
    </row>
    <row r="46" spans="4:7" ht="12.75">
      <c r="D46" s="1"/>
      <c r="E46" s="11">
        <v>8394.74</v>
      </c>
      <c r="F46" s="1" t="s">
        <v>55</v>
      </c>
      <c r="G46" s="1" t="s">
        <v>33</v>
      </c>
    </row>
    <row r="47" spans="4:7" ht="12.75">
      <c r="D47" s="1"/>
      <c r="E47" s="11">
        <v>2976</v>
      </c>
      <c r="F47" s="1" t="s">
        <v>56</v>
      </c>
      <c r="G47" s="1" t="s">
        <v>29</v>
      </c>
    </row>
    <row r="48" spans="4:7" ht="12.75">
      <c r="D48" s="1"/>
      <c r="E48" s="11">
        <v>7682.72</v>
      </c>
      <c r="F48" s="1" t="s">
        <v>57</v>
      </c>
      <c r="G48" s="1" t="s">
        <v>58</v>
      </c>
    </row>
    <row r="49" spans="4:7" ht="12.75">
      <c r="D49" s="1"/>
      <c r="E49" s="11">
        <v>242.6</v>
      </c>
      <c r="F49" s="1" t="s">
        <v>59</v>
      </c>
      <c r="G49" s="1" t="s">
        <v>29</v>
      </c>
    </row>
    <row r="50" spans="4:7" ht="12.75">
      <c r="D50" s="1"/>
      <c r="E50" s="2">
        <v>4738.04</v>
      </c>
      <c r="F50" s="1" t="s">
        <v>62</v>
      </c>
      <c r="G50" s="1" t="s">
        <v>29</v>
      </c>
    </row>
    <row r="51" spans="4:7" ht="12.75">
      <c r="D51" s="1"/>
      <c r="E51" s="2">
        <v>44.81</v>
      </c>
      <c r="F51" s="1" t="s">
        <v>57</v>
      </c>
      <c r="G51" s="1" t="s">
        <v>58</v>
      </c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2.75">
      <c r="D54" s="1"/>
      <c r="E54" s="2"/>
      <c r="F54" s="1"/>
      <c r="G54" s="1"/>
    </row>
    <row r="55" spans="4:7" ht="12.75">
      <c r="D55" s="1"/>
      <c r="E55" s="2"/>
      <c r="F55" s="1"/>
      <c r="G55" s="1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2.75">
      <c r="D59" s="1"/>
      <c r="E59" s="2"/>
      <c r="F59" s="1"/>
      <c r="G59" s="1"/>
    </row>
    <row r="60" spans="4:7" ht="12.75">
      <c r="D60" s="1"/>
      <c r="E60" s="2"/>
      <c r="F60" s="1"/>
      <c r="G60" s="1"/>
    </row>
    <row r="61" spans="4:7" ht="12.75">
      <c r="D61" s="1"/>
      <c r="E61" s="2"/>
      <c r="F61" s="1"/>
      <c r="G61" s="1"/>
    </row>
    <row r="62" spans="4:7" ht="12.75">
      <c r="D62" s="35" t="s">
        <v>6</v>
      </c>
      <c r="E62" s="31">
        <v>0</v>
      </c>
      <c r="F62" s="33"/>
      <c r="G62" s="33"/>
    </row>
    <row r="63" spans="4:7" ht="18" customHeight="1">
      <c r="D63" s="36"/>
      <c r="E63" s="32"/>
      <c r="F63" s="34"/>
      <c r="G63" s="34"/>
    </row>
    <row r="64" spans="4:7" ht="12.75">
      <c r="D64" s="1"/>
      <c r="E64" s="2"/>
      <c r="F64" s="1"/>
      <c r="G64" s="1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1"/>
      <c r="E67" s="2"/>
      <c r="F67" s="1"/>
      <c r="G67" s="1"/>
    </row>
    <row r="68" spans="4:7" ht="12.75">
      <c r="D68" s="1"/>
      <c r="E68" s="2"/>
      <c r="F68" s="1"/>
      <c r="G68" s="1"/>
    </row>
    <row r="69" spans="4:7" ht="12.75">
      <c r="D69" s="1"/>
      <c r="E69" s="2"/>
      <c r="F69" s="1"/>
      <c r="G69" s="1"/>
    </row>
    <row r="70" spans="4:7" ht="12.75">
      <c r="D70" s="29" t="s">
        <v>7</v>
      </c>
      <c r="E70" s="31">
        <v>0</v>
      </c>
      <c r="F70" s="33"/>
      <c r="G70" s="33"/>
    </row>
    <row r="71" spans="4:7" ht="12.75">
      <c r="D71" s="30"/>
      <c r="E71" s="32"/>
      <c r="F71" s="34"/>
      <c r="G71" s="34"/>
    </row>
    <row r="72" spans="4:7" ht="12.75">
      <c r="D72" s="1"/>
      <c r="E72" s="2"/>
      <c r="F72" s="1"/>
      <c r="G72" s="1"/>
    </row>
    <row r="73" spans="4:7" ht="12.75">
      <c r="D73" s="1"/>
      <c r="E73" s="2"/>
      <c r="F73" s="1"/>
      <c r="G73" s="1"/>
    </row>
    <row r="74" spans="4:7" ht="12.75">
      <c r="D74" s="1"/>
      <c r="E74" s="2"/>
      <c r="F74" s="1"/>
      <c r="G74" s="1"/>
    </row>
    <row r="75" spans="4:7" ht="12.75">
      <c r="D75" s="1"/>
      <c r="E75" s="2"/>
      <c r="F75" s="1"/>
      <c r="G75" s="1"/>
    </row>
    <row r="76" spans="4:7" ht="15.75">
      <c r="D76" s="9" t="s">
        <v>16</v>
      </c>
      <c r="E76" s="10">
        <f>E15+E24</f>
        <v>444977.33999999985</v>
      </c>
      <c r="F76" s="9"/>
      <c r="G76" s="9"/>
    </row>
    <row r="77" ht="12.75">
      <c r="E77" s="3"/>
    </row>
    <row r="78" ht="12.75">
      <c r="E78" s="3"/>
    </row>
    <row r="79" spans="4:7" ht="15.75">
      <c r="D79" s="5" t="s">
        <v>8</v>
      </c>
      <c r="E79" s="3"/>
      <c r="F79" s="27" t="s">
        <v>10</v>
      </c>
      <c r="G79" s="27"/>
    </row>
    <row r="80" spans="4:7" ht="15.75">
      <c r="D80" s="4" t="s">
        <v>9</v>
      </c>
      <c r="E80" s="3"/>
      <c r="F80" s="28" t="s">
        <v>11</v>
      </c>
      <c r="G80" s="28"/>
    </row>
    <row r="81" ht="12.75">
      <c r="E81" s="3"/>
    </row>
    <row r="82" ht="12.75">
      <c r="E82" s="3"/>
    </row>
    <row r="83" ht="12.75">
      <c r="E83" s="3"/>
    </row>
    <row r="84" spans="5:7" ht="15.75">
      <c r="E84" s="3"/>
      <c r="F84" s="27" t="s">
        <v>12</v>
      </c>
      <c r="G84" s="27"/>
    </row>
    <row r="85" spans="5:7" ht="15.75">
      <c r="E85" s="3"/>
      <c r="F85" s="27" t="s">
        <v>13</v>
      </c>
      <c r="G85" s="27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62:D63"/>
    <mergeCell ref="E62:E63"/>
    <mergeCell ref="F62:F63"/>
    <mergeCell ref="G62:G63"/>
    <mergeCell ref="D70:D71"/>
    <mergeCell ref="E70:E71"/>
    <mergeCell ref="F70:F71"/>
    <mergeCell ref="G70:G71"/>
    <mergeCell ref="F79:G79"/>
    <mergeCell ref="F80:G80"/>
    <mergeCell ref="F84:G84"/>
    <mergeCell ref="F85:G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B19" sqref="B19:B20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1.7109375" style="0" customWidth="1"/>
    <col min="4" max="4" width="32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29" t="s">
        <v>5</v>
      </c>
      <c r="B19" s="31">
        <f>SUM(B21:B49)</f>
        <v>81238.58</v>
      </c>
      <c r="C19" s="33"/>
      <c r="D19" s="33"/>
    </row>
    <row r="20" spans="1:4" ht="12.75">
      <c r="A20" s="30"/>
      <c r="B20" s="32"/>
      <c r="C20" s="34"/>
      <c r="D20" s="34"/>
    </row>
    <row r="21" spans="1:4" ht="12.75">
      <c r="A21" s="7"/>
      <c r="B21" s="16">
        <v>818.4</v>
      </c>
      <c r="C21" s="1" t="s">
        <v>70</v>
      </c>
      <c r="D21" s="1" t="s">
        <v>71</v>
      </c>
    </row>
    <row r="22" spans="1:4" ht="12.75">
      <c r="A22" s="7"/>
      <c r="B22" s="11">
        <v>208.32</v>
      </c>
      <c r="C22" s="1" t="s">
        <v>72</v>
      </c>
      <c r="D22" s="1" t="s">
        <v>71</v>
      </c>
    </row>
    <row r="23" spans="1:4" ht="12.75">
      <c r="A23" s="7"/>
      <c r="B23" s="11">
        <v>649</v>
      </c>
      <c r="C23" s="1" t="s">
        <v>73</v>
      </c>
      <c r="D23" s="1" t="s">
        <v>71</v>
      </c>
    </row>
    <row r="24" spans="1:4" ht="12.75">
      <c r="A24" s="7"/>
      <c r="B24" s="11">
        <v>2263</v>
      </c>
      <c r="C24" s="1" t="s">
        <v>74</v>
      </c>
      <c r="D24" s="1" t="s">
        <v>71</v>
      </c>
    </row>
    <row r="25" spans="1:4" ht="12.75">
      <c r="A25" s="7"/>
      <c r="B25" s="11">
        <v>488.56</v>
      </c>
      <c r="C25" s="1" t="s">
        <v>75</v>
      </c>
      <c r="D25" s="1" t="s">
        <v>71</v>
      </c>
    </row>
    <row r="26" spans="1:4" ht="12.75">
      <c r="A26" s="7"/>
      <c r="B26" s="11">
        <v>641.02</v>
      </c>
      <c r="C26" s="1" t="s">
        <v>76</v>
      </c>
      <c r="D26" s="1" t="s">
        <v>71</v>
      </c>
    </row>
    <row r="27" spans="1:4" ht="12.75">
      <c r="A27" s="7"/>
      <c r="B27" s="11">
        <v>461.9</v>
      </c>
      <c r="C27" s="1" t="s">
        <v>77</v>
      </c>
      <c r="D27" s="1" t="s">
        <v>71</v>
      </c>
    </row>
    <row r="28" spans="1:4" ht="12.75">
      <c r="A28" s="7"/>
      <c r="B28" s="11">
        <v>1054</v>
      </c>
      <c r="C28" s="1" t="s">
        <v>78</v>
      </c>
      <c r="D28" s="1" t="s">
        <v>71</v>
      </c>
    </row>
    <row r="29" spans="1:4" ht="12.75">
      <c r="A29" s="7"/>
      <c r="B29" s="11">
        <v>159.96</v>
      </c>
      <c r="C29" s="1" t="s">
        <v>79</v>
      </c>
      <c r="D29" s="1" t="s">
        <v>71</v>
      </c>
    </row>
    <row r="30" spans="1:4" ht="12.75">
      <c r="A30" s="7"/>
      <c r="B30" s="16">
        <v>410.4</v>
      </c>
      <c r="C30" s="1" t="s">
        <v>80</v>
      </c>
      <c r="D30" s="1" t="s">
        <v>29</v>
      </c>
    </row>
    <row r="31" spans="1:4" ht="12.75">
      <c r="A31" s="7"/>
      <c r="B31" s="11">
        <v>20000</v>
      </c>
      <c r="C31" s="1" t="s">
        <v>81</v>
      </c>
      <c r="D31" s="1" t="s">
        <v>29</v>
      </c>
    </row>
    <row r="32" spans="1:4" ht="12.75">
      <c r="A32" s="7"/>
      <c r="B32" s="11">
        <v>3346.22</v>
      </c>
      <c r="C32" s="1" t="s">
        <v>82</v>
      </c>
      <c r="D32" s="1" t="s">
        <v>83</v>
      </c>
    </row>
    <row r="33" spans="1:4" ht="12.75">
      <c r="A33" s="7"/>
      <c r="B33" s="11">
        <v>4000</v>
      </c>
      <c r="C33" s="1" t="s">
        <v>84</v>
      </c>
      <c r="D33" s="1" t="s">
        <v>83</v>
      </c>
    </row>
    <row r="34" spans="1:4" ht="12.75">
      <c r="A34" s="7"/>
      <c r="B34" s="11">
        <v>892.8</v>
      </c>
      <c r="C34" s="1" t="s">
        <v>85</v>
      </c>
      <c r="D34" s="1" t="s">
        <v>83</v>
      </c>
    </row>
    <row r="35" spans="1:4" ht="12.75">
      <c r="A35" s="7"/>
      <c r="B35" s="11">
        <v>620</v>
      </c>
      <c r="C35" s="1" t="s">
        <v>86</v>
      </c>
      <c r="D35" s="1" t="s">
        <v>29</v>
      </c>
    </row>
    <row r="36" spans="1:4" ht="12.75">
      <c r="A36" s="7"/>
      <c r="B36" s="11">
        <v>2849.48</v>
      </c>
      <c r="C36" s="1" t="s">
        <v>87</v>
      </c>
      <c r="D36" s="1" t="s">
        <v>83</v>
      </c>
    </row>
    <row r="37" spans="1:4" ht="12.75">
      <c r="A37" s="7"/>
      <c r="B37" s="11">
        <v>8607.69</v>
      </c>
      <c r="C37" s="1" t="s">
        <v>88</v>
      </c>
      <c r="D37" s="1" t="s">
        <v>83</v>
      </c>
    </row>
    <row r="38" spans="1:4" ht="12.75">
      <c r="A38" s="7"/>
      <c r="B38" s="11">
        <v>2300.9</v>
      </c>
      <c r="C38" s="1" t="s">
        <v>89</v>
      </c>
      <c r="D38" s="1" t="s">
        <v>83</v>
      </c>
    </row>
    <row r="39" spans="1:4" ht="12.75">
      <c r="A39" s="7"/>
      <c r="B39" s="11">
        <v>1016.9</v>
      </c>
      <c r="C39" s="1" t="s">
        <v>90</v>
      </c>
      <c r="D39" s="1" t="s">
        <v>29</v>
      </c>
    </row>
    <row r="40" spans="1:4" ht="12.75">
      <c r="A40" s="7"/>
      <c r="B40" s="11">
        <v>1199.04</v>
      </c>
      <c r="C40" s="1" t="s">
        <v>91</v>
      </c>
      <c r="D40" s="1" t="s">
        <v>29</v>
      </c>
    </row>
    <row r="41" spans="1:4" ht="12.75">
      <c r="A41" s="7"/>
      <c r="B41" s="11">
        <v>5655.42</v>
      </c>
      <c r="C41" s="1" t="s">
        <v>92</v>
      </c>
      <c r="D41" s="1" t="s">
        <v>29</v>
      </c>
    </row>
    <row r="42" spans="1:4" ht="12.75">
      <c r="A42" s="7"/>
      <c r="B42" s="11">
        <v>680.76</v>
      </c>
      <c r="C42" s="1" t="s">
        <v>93</v>
      </c>
      <c r="D42" s="1" t="s">
        <v>44</v>
      </c>
    </row>
    <row r="43" spans="1:4" ht="12.75">
      <c r="A43" s="7"/>
      <c r="B43" s="11">
        <v>9647.41</v>
      </c>
      <c r="C43" s="1" t="s">
        <v>94</v>
      </c>
      <c r="D43" s="1" t="s">
        <v>95</v>
      </c>
    </row>
    <row r="44" spans="1:4" ht="12.75">
      <c r="A44" s="7"/>
      <c r="B44" s="11">
        <v>3267.4</v>
      </c>
      <c r="C44" s="1" t="s">
        <v>96</v>
      </c>
      <c r="D44" s="1" t="s">
        <v>44</v>
      </c>
    </row>
    <row r="45" spans="1:4" ht="12.75">
      <c r="A45" s="7"/>
      <c r="B45" s="22">
        <v>10000</v>
      </c>
      <c r="C45" s="1" t="s">
        <v>19</v>
      </c>
      <c r="D45" s="1" t="s">
        <v>97</v>
      </c>
    </row>
    <row r="46" spans="1:4" ht="12.75">
      <c r="A46" s="7"/>
      <c r="B46" s="12"/>
      <c r="C46" s="1"/>
      <c r="D46" s="1"/>
    </row>
    <row r="47" spans="1:4" ht="12.75">
      <c r="A47" s="7"/>
      <c r="B47" s="12"/>
      <c r="C47" s="1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35" t="s">
        <v>6</v>
      </c>
      <c r="B52" s="31">
        <v>0</v>
      </c>
      <c r="C52" s="33"/>
      <c r="D52" s="33"/>
    </row>
    <row r="53" spans="1:4" ht="19.5" customHeight="1">
      <c r="A53" s="36"/>
      <c r="B53" s="32"/>
      <c r="C53" s="34"/>
      <c r="D53" s="34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29" t="s">
        <v>7</v>
      </c>
      <c r="B60" s="31">
        <v>0</v>
      </c>
      <c r="C60" s="33"/>
      <c r="D60" s="33"/>
    </row>
    <row r="61" spans="1:4" ht="12.75">
      <c r="A61" s="30"/>
      <c r="B61" s="32"/>
      <c r="C61" s="34"/>
      <c r="D61" s="34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B15+B19</f>
        <v>81238.58</v>
      </c>
      <c r="C66" s="9"/>
      <c r="D66" s="9"/>
    </row>
    <row r="67" spans="1:4" ht="15.75">
      <c r="A67" s="23"/>
      <c r="B67" s="24"/>
      <c r="C67" s="23"/>
      <c r="D67" s="23"/>
    </row>
    <row r="68" spans="1:4" ht="15.75">
      <c r="A68" s="23"/>
      <c r="B68" s="24"/>
      <c r="C68" s="23"/>
      <c r="D68" s="2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22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0:A61"/>
    <mergeCell ref="B60:B61"/>
    <mergeCell ref="C60:C61"/>
    <mergeCell ref="D60:D61"/>
    <mergeCell ref="A52:A53"/>
    <mergeCell ref="B52:B53"/>
    <mergeCell ref="C52:C53"/>
    <mergeCell ref="D52:D53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1">
      <selection activeCell="B67" sqref="B67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19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SUM(B17:B18)</f>
        <v>703586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11">
        <v>703586</v>
      </c>
      <c r="C17" s="1" t="s">
        <v>117</v>
      </c>
      <c r="D17" s="1" t="s">
        <v>118</v>
      </c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SUM(B22:B48)</f>
        <v>199486.33000000002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>
        <v>441.65</v>
      </c>
      <c r="C22" s="1" t="s">
        <v>35</v>
      </c>
      <c r="D22" s="1" t="s">
        <v>98</v>
      </c>
    </row>
    <row r="23" spans="1:4" ht="12.75">
      <c r="A23" s="7"/>
      <c r="B23" s="12">
        <v>1223.79</v>
      </c>
      <c r="C23" s="1" t="s">
        <v>99</v>
      </c>
      <c r="D23" s="1" t="s">
        <v>83</v>
      </c>
    </row>
    <row r="24" spans="1:4" ht="12.75">
      <c r="A24" s="7"/>
      <c r="B24" s="12">
        <v>2934.42</v>
      </c>
      <c r="C24" s="1" t="s">
        <v>100</v>
      </c>
      <c r="D24" s="1" t="s">
        <v>98</v>
      </c>
    </row>
    <row r="25" spans="1:4" ht="12.75">
      <c r="A25" s="7"/>
      <c r="B25" s="12">
        <v>314.24</v>
      </c>
      <c r="C25" s="1" t="s">
        <v>35</v>
      </c>
      <c r="D25" s="1" t="s">
        <v>101</v>
      </c>
    </row>
    <row r="26" spans="1:4" ht="12.75">
      <c r="A26" s="7"/>
      <c r="B26" s="12">
        <v>744</v>
      </c>
      <c r="C26" s="1" t="s">
        <v>102</v>
      </c>
      <c r="D26" s="1" t="s">
        <v>29</v>
      </c>
    </row>
    <row r="27" spans="1:4" ht="12.75">
      <c r="A27" s="7"/>
      <c r="B27" s="12">
        <v>2829.82</v>
      </c>
      <c r="C27" s="1" t="s">
        <v>103</v>
      </c>
      <c r="D27" s="1" t="s">
        <v>66</v>
      </c>
    </row>
    <row r="28" spans="1:4" ht="12.75">
      <c r="A28" s="7"/>
      <c r="B28" s="12">
        <v>414.16</v>
      </c>
      <c r="C28" s="1" t="s">
        <v>104</v>
      </c>
      <c r="D28" s="1" t="s">
        <v>29</v>
      </c>
    </row>
    <row r="29" spans="1:4" ht="12.75">
      <c r="A29" s="7"/>
      <c r="B29" s="12">
        <v>10666.28</v>
      </c>
      <c r="C29" s="1" t="s">
        <v>105</v>
      </c>
      <c r="D29" s="1" t="s">
        <v>64</v>
      </c>
    </row>
    <row r="30" spans="1:4" ht="12.75">
      <c r="A30" s="7"/>
      <c r="B30" s="12">
        <v>1238.24</v>
      </c>
      <c r="C30" s="1" t="s">
        <v>106</v>
      </c>
      <c r="D30" s="1" t="s">
        <v>64</v>
      </c>
    </row>
    <row r="31" spans="1:4" ht="12.75">
      <c r="A31" s="7"/>
      <c r="B31" s="12">
        <v>54888.63</v>
      </c>
      <c r="C31" s="1" t="s">
        <v>107</v>
      </c>
      <c r="D31" s="1" t="s">
        <v>64</v>
      </c>
    </row>
    <row r="32" spans="1:4" ht="12.75">
      <c r="A32" s="7"/>
      <c r="B32" s="12">
        <v>4920.02</v>
      </c>
      <c r="C32" s="1" t="s">
        <v>108</v>
      </c>
      <c r="D32" s="1" t="s">
        <v>64</v>
      </c>
    </row>
    <row r="33" spans="1:4" ht="12.75">
      <c r="A33" s="7"/>
      <c r="B33" s="12">
        <v>20454.07</v>
      </c>
      <c r="C33" s="1" t="s">
        <v>109</v>
      </c>
      <c r="D33" s="1" t="s">
        <v>64</v>
      </c>
    </row>
    <row r="34" spans="1:4" ht="12.75">
      <c r="A34" s="7"/>
      <c r="B34" s="1">
        <v>7108.98</v>
      </c>
      <c r="C34" s="1" t="s">
        <v>110</v>
      </c>
      <c r="D34" s="1" t="s">
        <v>64</v>
      </c>
    </row>
    <row r="35" spans="1:4" ht="12.75">
      <c r="A35" s="7"/>
      <c r="B35" s="1">
        <v>2536.76</v>
      </c>
      <c r="C35" s="1" t="s">
        <v>111</v>
      </c>
      <c r="D35" s="1" t="s">
        <v>64</v>
      </c>
    </row>
    <row r="36" spans="1:4" ht="12.75">
      <c r="A36" s="7"/>
      <c r="B36" s="1">
        <v>13478.94</v>
      </c>
      <c r="C36" s="1" t="s">
        <v>112</v>
      </c>
      <c r="D36" s="1" t="s">
        <v>64</v>
      </c>
    </row>
    <row r="37" spans="1:4" ht="12.75">
      <c r="A37" s="7"/>
      <c r="B37" s="1">
        <v>9013.98</v>
      </c>
      <c r="C37" s="1" t="s">
        <v>113</v>
      </c>
      <c r="D37" s="1" t="s">
        <v>64</v>
      </c>
    </row>
    <row r="38" spans="1:4" ht="12.75">
      <c r="A38" s="7"/>
      <c r="B38" s="11">
        <v>3657.76</v>
      </c>
      <c r="C38" s="1" t="s">
        <v>114</v>
      </c>
      <c r="D38" s="1" t="s">
        <v>64</v>
      </c>
    </row>
    <row r="39" spans="1:4" ht="12.75">
      <c r="A39" s="7"/>
      <c r="B39" s="11">
        <v>23376.01</v>
      </c>
      <c r="C39" s="1" t="s">
        <v>115</v>
      </c>
      <c r="D39" s="1" t="s">
        <v>64</v>
      </c>
    </row>
    <row r="40" spans="1:4" ht="12.75">
      <c r="A40" s="7"/>
      <c r="B40" s="11">
        <v>39244.58</v>
      </c>
      <c r="C40" s="1" t="s">
        <v>116</v>
      </c>
      <c r="D40" s="1" t="s">
        <v>64</v>
      </c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8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35" t="s">
        <v>6</v>
      </c>
      <c r="B49" s="31">
        <v>0</v>
      </c>
      <c r="C49" s="33"/>
      <c r="D49" s="33"/>
    </row>
    <row r="50" spans="1:4" ht="18" customHeight="1">
      <c r="A50" s="36"/>
      <c r="B50" s="32"/>
      <c r="C50" s="34"/>
      <c r="D50" s="34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29" t="s">
        <v>7</v>
      </c>
      <c r="B53" s="31">
        <v>0</v>
      </c>
      <c r="C53" s="33"/>
      <c r="D53" s="33"/>
    </row>
    <row r="54" spans="1:4" ht="12.75">
      <c r="A54" s="30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9" t="s">
        <v>16</v>
      </c>
      <c r="B59" s="10">
        <f>B15+B20</f>
        <v>903072.3300000001</v>
      </c>
      <c r="C59" s="9"/>
      <c r="D59" s="9"/>
    </row>
    <row r="60" ht="12.75">
      <c r="B60" s="3"/>
    </row>
    <row r="61" ht="12.75">
      <c r="B61" s="3"/>
    </row>
    <row r="62" spans="1:4" ht="15.75">
      <c r="A62" s="5" t="s">
        <v>8</v>
      </c>
      <c r="B62" s="3"/>
      <c r="C62" s="27" t="s">
        <v>10</v>
      </c>
      <c r="D62" s="27"/>
    </row>
    <row r="63" spans="1:4" ht="15.75">
      <c r="A63" s="4" t="s">
        <v>9</v>
      </c>
      <c r="B63" s="3"/>
      <c r="C63" s="28" t="s">
        <v>23</v>
      </c>
      <c r="D63" s="28"/>
    </row>
    <row r="64" ht="12.75">
      <c r="B64" s="3"/>
    </row>
    <row r="65" ht="12.75">
      <c r="B65" s="3"/>
    </row>
    <row r="66" ht="12.75">
      <c r="B66" s="3"/>
    </row>
    <row r="67" spans="2:4" ht="15.75">
      <c r="B67" s="3"/>
      <c r="C67" s="27" t="s">
        <v>12</v>
      </c>
      <c r="D67" s="27"/>
    </row>
    <row r="68" spans="2:4" ht="15.75">
      <c r="B68" s="3"/>
      <c r="C68" s="27" t="s">
        <v>13</v>
      </c>
      <c r="D68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9:A50"/>
    <mergeCell ref="B49:B50"/>
    <mergeCell ref="C49:C50"/>
    <mergeCell ref="D49:D50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D49" sqref="D49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29.57421875" style="0" customWidth="1"/>
    <col min="4" max="4" width="23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0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21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1">
      <selection activeCell="A74" sqref="A74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B17+B18+B20+B19+B21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6"/>
      <c r="B20" s="2"/>
      <c r="C20" s="1"/>
      <c r="D20" s="6"/>
    </row>
    <row r="21" spans="1:4" ht="12.75" customHeight="1">
      <c r="A21" s="25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29" t="s">
        <v>5</v>
      </c>
      <c r="B26" s="31">
        <v>0</v>
      </c>
      <c r="C26" s="49"/>
      <c r="D26" s="47"/>
    </row>
    <row r="27" spans="1:4" ht="12.75">
      <c r="A27" s="30"/>
      <c r="B27" s="32"/>
      <c r="C27" s="50"/>
      <c r="D27" s="48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19.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11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  <mergeCell ref="A26:A27"/>
    <mergeCell ref="B26:B27"/>
    <mergeCell ref="C26:C27"/>
    <mergeCell ref="D26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C40" sqref="C40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0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18.7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17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4">
      <selection activeCell="B22" sqref="B22:D24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0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v>0</v>
      </c>
      <c r="C53" s="33"/>
      <c r="D53" s="33"/>
    </row>
    <row r="54" spans="1:4" ht="17.2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0">
      <selection activeCell="C31" sqref="C3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30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SUM(B22:B49)</f>
        <v>36055.49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11">
        <v>23126.03</v>
      </c>
      <c r="C22" s="1" t="s">
        <v>119</v>
      </c>
      <c r="D22" s="1" t="s">
        <v>44</v>
      </c>
    </row>
    <row r="23" spans="1:4" ht="12.75">
      <c r="A23" s="7"/>
      <c r="B23" s="11">
        <v>3929.46</v>
      </c>
      <c r="C23" s="1" t="s">
        <v>120</v>
      </c>
      <c r="D23" s="1" t="s">
        <v>26</v>
      </c>
    </row>
    <row r="24" spans="1:4" ht="12.75">
      <c r="A24" s="7"/>
      <c r="B24" s="11">
        <v>9000</v>
      </c>
      <c r="C24" s="1" t="s">
        <v>19</v>
      </c>
      <c r="D24" s="1" t="s">
        <v>24</v>
      </c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35" t="s">
        <v>6</v>
      </c>
      <c r="B52" s="31">
        <v>0</v>
      </c>
      <c r="C52" s="33"/>
      <c r="D52" s="33"/>
    </row>
    <row r="53" spans="1:4" ht="21" customHeight="1">
      <c r="A53" s="36"/>
      <c r="B53" s="32"/>
      <c r="C53" s="34"/>
      <c r="D53" s="34"/>
    </row>
    <row r="54" spans="1:4" ht="12.75">
      <c r="A54" s="1"/>
      <c r="B54" s="11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29" t="s">
        <v>7</v>
      </c>
      <c r="B60" s="31">
        <v>0</v>
      </c>
      <c r="C60" s="33"/>
      <c r="D60" s="33"/>
    </row>
    <row r="61" spans="1:4" ht="12.75">
      <c r="A61" s="30"/>
      <c r="B61" s="32"/>
      <c r="C61" s="34"/>
      <c r="D61" s="34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B20+B52</f>
        <v>36055.49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27" t="s">
        <v>10</v>
      </c>
      <c r="D69" s="27"/>
    </row>
    <row r="70" spans="1:4" ht="15.75">
      <c r="A70" s="4" t="s">
        <v>9</v>
      </c>
      <c r="B70" s="3"/>
      <c r="C70" s="28" t="s">
        <v>18</v>
      </c>
      <c r="D70" s="28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27" t="s">
        <v>12</v>
      </c>
      <c r="D74" s="27"/>
    </row>
    <row r="75" spans="2:4" ht="15.75">
      <c r="B75" s="3"/>
      <c r="C75" s="27" t="s">
        <v>13</v>
      </c>
      <c r="D75" s="27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2:A53"/>
    <mergeCell ref="B52:B53"/>
    <mergeCell ref="C52:C53"/>
    <mergeCell ref="D52:D5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32.57421875" style="0" customWidth="1"/>
    <col min="4" max="4" width="3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12996.29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>
        <v>1404.98</v>
      </c>
      <c r="C22" s="7" t="s">
        <v>121</v>
      </c>
      <c r="D22" s="1" t="s">
        <v>64</v>
      </c>
    </row>
    <row r="23" spans="1:4" ht="12.75">
      <c r="A23" s="7"/>
      <c r="B23" s="8">
        <v>1190.4</v>
      </c>
      <c r="C23" s="7" t="s">
        <v>122</v>
      </c>
      <c r="D23" s="1" t="s">
        <v>123</v>
      </c>
    </row>
    <row r="24" spans="1:4" ht="12.75">
      <c r="A24" s="7"/>
      <c r="B24" s="8">
        <v>4390.41</v>
      </c>
      <c r="C24" s="7" t="s">
        <v>31</v>
      </c>
      <c r="D24" s="1" t="s">
        <v>29</v>
      </c>
    </row>
    <row r="25" spans="1:4" ht="12.75">
      <c r="A25" s="7"/>
      <c r="B25" s="8">
        <v>252.14</v>
      </c>
      <c r="C25" s="7" t="s">
        <v>124</v>
      </c>
      <c r="D25" s="1" t="s">
        <v>29</v>
      </c>
    </row>
    <row r="26" spans="1:4" ht="12.75">
      <c r="A26" s="7"/>
      <c r="B26" s="8">
        <v>1364</v>
      </c>
      <c r="C26" s="7" t="s">
        <v>125</v>
      </c>
      <c r="D26" s="1" t="s">
        <v>29</v>
      </c>
    </row>
    <row r="27" spans="1:4" ht="12.75">
      <c r="A27" s="7"/>
      <c r="B27" s="8">
        <v>2480</v>
      </c>
      <c r="C27" s="7" t="s">
        <v>126</v>
      </c>
      <c r="D27" s="1" t="s">
        <v>29</v>
      </c>
    </row>
    <row r="28" spans="1:4" ht="12.75">
      <c r="A28" s="7"/>
      <c r="B28" s="8">
        <v>714.04</v>
      </c>
      <c r="C28" s="7" t="s">
        <v>127</v>
      </c>
      <c r="D28" s="1" t="s">
        <v>98</v>
      </c>
    </row>
    <row r="29" spans="1:4" ht="12.75">
      <c r="A29" s="7"/>
      <c r="B29" s="8">
        <v>1200.32</v>
      </c>
      <c r="C29" s="7" t="s">
        <v>128</v>
      </c>
      <c r="D29" s="1" t="s">
        <v>29</v>
      </c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22.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12996.29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B22" sqref="B22:D22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2.28125" style="0" customWidth="1"/>
    <col min="4" max="4" width="19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0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18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3">
      <selection activeCell="B51" sqref="B51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42" t="s">
        <v>0</v>
      </c>
      <c r="B10" s="42" t="s">
        <v>1</v>
      </c>
      <c r="C10" s="42" t="s">
        <v>2</v>
      </c>
      <c r="D10" s="42" t="s">
        <v>3</v>
      </c>
    </row>
    <row r="11" spans="1:4" ht="12.75">
      <c r="A11" s="43"/>
      <c r="B11" s="45"/>
      <c r="C11" s="43"/>
      <c r="D11" s="43"/>
    </row>
    <row r="12" spans="1:4" ht="12.75">
      <c r="A12" s="44"/>
      <c r="B12" s="46"/>
      <c r="C12" s="44"/>
      <c r="D12" s="44"/>
    </row>
    <row r="13" spans="1:4" ht="12.75">
      <c r="A13" s="29" t="s">
        <v>4</v>
      </c>
      <c r="B13" s="31">
        <v>0</v>
      </c>
      <c r="C13" s="33"/>
      <c r="D13" s="33"/>
    </row>
    <row r="14" spans="1:4" ht="12.75">
      <c r="A14" s="30"/>
      <c r="B14" s="32"/>
      <c r="C14" s="34"/>
      <c r="D14" s="3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9" t="s">
        <v>5</v>
      </c>
      <c r="B22" s="31">
        <f>B24+B25</f>
        <v>0</v>
      </c>
      <c r="C22" s="33"/>
      <c r="D22" s="33"/>
    </row>
    <row r="23" spans="1:4" ht="12.75">
      <c r="A23" s="30"/>
      <c r="B23" s="32"/>
      <c r="C23" s="34"/>
      <c r="D23" s="34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35" t="s">
        <v>6</v>
      </c>
      <c r="B36" s="31">
        <v>0</v>
      </c>
      <c r="C36" s="33"/>
      <c r="D36" s="33"/>
    </row>
    <row r="37" spans="1:4" ht="13.5" customHeight="1">
      <c r="A37" s="36"/>
      <c r="B37" s="32"/>
      <c r="C37" s="34"/>
      <c r="D37" s="3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9" t="s">
        <v>7</v>
      </c>
      <c r="B44" s="31">
        <v>0</v>
      </c>
      <c r="C44" s="33"/>
      <c r="D44" s="33"/>
    </row>
    <row r="45" spans="1:4" ht="12.75">
      <c r="A45" s="30"/>
      <c r="B45" s="32"/>
      <c r="C45" s="34"/>
      <c r="D45" s="3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28" t="s">
        <v>11</v>
      </c>
      <c r="D54" s="2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B22" sqref="B22:D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4" width="20.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9" t="s">
        <v>5</v>
      </c>
      <c r="B20" s="31">
        <f>SUM(B22:B50)</f>
        <v>0</v>
      </c>
      <c r="C20" s="33"/>
      <c r="D20" s="33"/>
    </row>
    <row r="21" spans="1:4" ht="12.75">
      <c r="A21" s="30"/>
      <c r="B21" s="32"/>
      <c r="C21" s="34"/>
      <c r="D21" s="34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5" t="s">
        <v>6</v>
      </c>
      <c r="B53" s="31">
        <f>SUM(B55:B58)</f>
        <v>0</v>
      </c>
      <c r="C53" s="33"/>
      <c r="D53" s="33"/>
    </row>
    <row r="54" spans="1:4" ht="20.25" customHeight="1">
      <c r="A54" s="36"/>
      <c r="B54" s="32"/>
      <c r="C54" s="34"/>
      <c r="D54" s="3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9" t="s">
        <v>7</v>
      </c>
      <c r="B61" s="31">
        <v>0</v>
      </c>
      <c r="C61" s="33"/>
      <c r="D61" s="33"/>
    </row>
    <row r="62" spans="1:4" ht="12.75">
      <c r="A62" s="30"/>
      <c r="B62" s="32"/>
      <c r="C62" s="34"/>
      <c r="D62" s="3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27" t="s">
        <v>10</v>
      </c>
      <c r="D70" s="27"/>
    </row>
    <row r="71" spans="1:4" ht="15.75">
      <c r="A71" s="4" t="s">
        <v>9</v>
      </c>
      <c r="B71" s="3"/>
      <c r="C71" s="28" t="s">
        <v>18</v>
      </c>
      <c r="D71" s="2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27" t="s">
        <v>12</v>
      </c>
      <c r="D75" s="27"/>
    </row>
    <row r="76" spans="2:4" ht="15.75">
      <c r="B76" s="3"/>
      <c r="C76" s="27" t="s">
        <v>13</v>
      </c>
      <c r="D76" s="2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3">
      <selection activeCell="D49" sqref="D49"/>
    </sheetView>
  </sheetViews>
  <sheetFormatPr defaultColWidth="9.140625" defaultRowHeight="12.75"/>
  <cols>
    <col min="1" max="1" width="32.28125" style="0" customWidth="1"/>
    <col min="2" max="2" width="14.00390625" style="0" customWidth="1"/>
    <col min="3" max="3" width="21.421875" style="0" customWidth="1"/>
    <col min="4" max="4" width="20.421875" style="0" customWidth="1"/>
  </cols>
  <sheetData>
    <row r="4" spans="1:4" ht="15.75">
      <c r="A4" s="27" t="s">
        <v>14</v>
      </c>
      <c r="B4" s="27"/>
      <c r="C4" s="27"/>
      <c r="D4" s="27"/>
    </row>
    <row r="5" spans="1:4" ht="15.75">
      <c r="A5" s="27" t="s">
        <v>15</v>
      </c>
      <c r="B5" s="27"/>
      <c r="C5" s="27"/>
      <c r="D5" s="27"/>
    </row>
    <row r="10" spans="1:4" ht="12.75">
      <c r="A10" s="42" t="s">
        <v>0</v>
      </c>
      <c r="B10" s="42" t="s">
        <v>1</v>
      </c>
      <c r="C10" s="42" t="s">
        <v>2</v>
      </c>
      <c r="D10" s="42" t="s">
        <v>3</v>
      </c>
    </row>
    <row r="11" spans="1:4" ht="12.75">
      <c r="A11" s="43"/>
      <c r="B11" s="45"/>
      <c r="C11" s="43"/>
      <c r="D11" s="43"/>
    </row>
    <row r="12" spans="1:4" ht="12.75">
      <c r="A12" s="44"/>
      <c r="B12" s="46"/>
      <c r="C12" s="44"/>
      <c r="D12" s="44"/>
    </row>
    <row r="13" spans="1:4" ht="12.75">
      <c r="A13" s="29" t="s">
        <v>4</v>
      </c>
      <c r="B13" s="31">
        <v>0</v>
      </c>
      <c r="C13" s="33"/>
      <c r="D13" s="33"/>
    </row>
    <row r="14" spans="1:4" ht="12.75">
      <c r="A14" s="30"/>
      <c r="B14" s="32"/>
      <c r="C14" s="34"/>
      <c r="D14" s="3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9" t="s">
        <v>5</v>
      </c>
      <c r="B22" s="31">
        <v>0</v>
      </c>
      <c r="C22" s="33"/>
      <c r="D22" s="33"/>
    </row>
    <row r="23" spans="1:4" ht="12.75">
      <c r="A23" s="30"/>
      <c r="B23" s="32"/>
      <c r="C23" s="34"/>
      <c r="D23" s="34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35" t="s">
        <v>6</v>
      </c>
      <c r="B36" s="31">
        <v>0</v>
      </c>
      <c r="C36" s="33"/>
      <c r="D36" s="33"/>
    </row>
    <row r="37" spans="1:4" ht="18" customHeight="1">
      <c r="A37" s="36"/>
      <c r="B37" s="32"/>
      <c r="C37" s="34"/>
      <c r="D37" s="3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9" t="s">
        <v>7</v>
      </c>
      <c r="B44" s="31">
        <v>0</v>
      </c>
      <c r="C44" s="33"/>
      <c r="D44" s="33"/>
    </row>
    <row r="45" spans="1:4" ht="12.75">
      <c r="A45" s="30"/>
      <c r="B45" s="32"/>
      <c r="C45" s="34"/>
      <c r="D45" s="3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27" t="s">
        <v>10</v>
      </c>
      <c r="D53" s="27"/>
    </row>
    <row r="54" spans="1:4" ht="15.75">
      <c r="A54" s="4" t="s">
        <v>9</v>
      </c>
      <c r="B54" s="3"/>
      <c r="C54" s="28" t="s">
        <v>11</v>
      </c>
      <c r="D54" s="2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27" t="s">
        <v>12</v>
      </c>
      <c r="D58" s="27"/>
    </row>
    <row r="59" spans="2:4" ht="15.75">
      <c r="B59" s="3"/>
      <c r="C59" s="27" t="s">
        <v>13</v>
      </c>
      <c r="D59" s="27"/>
    </row>
  </sheetData>
  <mergeCells count="26">
    <mergeCell ref="C53:D53"/>
    <mergeCell ref="C54:D54"/>
    <mergeCell ref="C58:D58"/>
    <mergeCell ref="C59:D59"/>
    <mergeCell ref="A44:A45"/>
    <mergeCell ref="B44:B45"/>
    <mergeCell ref="C44:C45"/>
    <mergeCell ref="D44:D45"/>
    <mergeCell ref="A36:A37"/>
    <mergeCell ref="B36:B37"/>
    <mergeCell ref="C36:C37"/>
    <mergeCell ref="D36:D37"/>
    <mergeCell ref="A22:A23"/>
    <mergeCell ref="B22:B23"/>
    <mergeCell ref="C22:C23"/>
    <mergeCell ref="D22:D23"/>
    <mergeCell ref="A13:A14"/>
    <mergeCell ref="B13:B14"/>
    <mergeCell ref="C13:C14"/>
    <mergeCell ref="D13:D14"/>
    <mergeCell ref="A4:D4"/>
    <mergeCell ref="A5:D5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D4:G59"/>
  <sheetViews>
    <sheetView workbookViewId="0" topLeftCell="D1">
      <selection activeCell="E57" sqref="E57"/>
    </sheetView>
  </sheetViews>
  <sheetFormatPr defaultColWidth="9.140625" defaultRowHeight="12.75"/>
  <cols>
    <col min="4" max="4" width="31.28125" style="0" customWidth="1"/>
    <col min="5" max="5" width="11.28125" style="0" customWidth="1"/>
    <col min="6" max="6" width="21.57421875" style="0" customWidth="1"/>
    <col min="7" max="7" width="32.7109375" style="0" customWidth="1"/>
  </cols>
  <sheetData>
    <row r="4" spans="4:7" ht="15.75">
      <c r="D4" s="27" t="s">
        <v>14</v>
      </c>
      <c r="E4" s="27"/>
      <c r="F4" s="27"/>
      <c r="G4" s="27"/>
    </row>
    <row r="5" spans="4:7" ht="15.75">
      <c r="D5" s="27" t="s">
        <v>15</v>
      </c>
      <c r="E5" s="27"/>
      <c r="F5" s="27"/>
      <c r="G5" s="27"/>
    </row>
    <row r="10" spans="4:7" ht="12.75">
      <c r="D10" s="42" t="s">
        <v>0</v>
      </c>
      <c r="E10" s="42" t="s">
        <v>1</v>
      </c>
      <c r="F10" s="42" t="s">
        <v>2</v>
      </c>
      <c r="G10" s="42" t="s">
        <v>3</v>
      </c>
    </row>
    <row r="11" spans="4:7" ht="12.75">
      <c r="D11" s="43"/>
      <c r="E11" s="45"/>
      <c r="F11" s="43"/>
      <c r="G11" s="43"/>
    </row>
    <row r="12" spans="4:7" ht="12.75">
      <c r="D12" s="44"/>
      <c r="E12" s="46"/>
      <c r="F12" s="44"/>
      <c r="G12" s="44"/>
    </row>
    <row r="13" spans="4:7" ht="12.75">
      <c r="D13" s="29" t="s">
        <v>4</v>
      </c>
      <c r="E13" s="31">
        <v>0</v>
      </c>
      <c r="F13" s="33"/>
      <c r="G13" s="33"/>
    </row>
    <row r="14" spans="4:7" ht="12.75">
      <c r="D14" s="30"/>
      <c r="E14" s="32"/>
      <c r="F14" s="34"/>
      <c r="G14" s="34"/>
    </row>
    <row r="15" spans="4:7" ht="12.75">
      <c r="D15" s="1"/>
      <c r="E15" s="2"/>
      <c r="F15" s="1"/>
      <c r="G15" s="1"/>
    </row>
    <row r="16" spans="4:7" ht="12.75">
      <c r="D16" s="1"/>
      <c r="E16" s="2"/>
      <c r="F16" s="1"/>
      <c r="G16" s="1"/>
    </row>
    <row r="17" spans="4:7" ht="12.75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29" t="s">
        <v>5</v>
      </c>
      <c r="E22" s="31">
        <f>E24+E25+E26+E27+E28</f>
        <v>0</v>
      </c>
      <c r="F22" s="33"/>
      <c r="G22" s="33"/>
    </row>
    <row r="23" spans="4:7" ht="12.75">
      <c r="D23" s="30"/>
      <c r="E23" s="32"/>
      <c r="F23" s="34"/>
      <c r="G23" s="34"/>
    </row>
    <row r="24" spans="4:7" ht="12.75">
      <c r="D24" s="1"/>
      <c r="E24" s="2"/>
      <c r="F24" s="1"/>
      <c r="G24" s="1"/>
    </row>
    <row r="25" spans="4:7" ht="12.75">
      <c r="D25" s="1"/>
      <c r="E25" s="11"/>
      <c r="F25" s="1"/>
      <c r="G25" s="1"/>
    </row>
    <row r="26" spans="4:7" ht="12.75">
      <c r="D26" s="1"/>
      <c r="E26" s="2"/>
      <c r="F26" s="1"/>
      <c r="G26" s="1"/>
    </row>
    <row r="27" spans="4:7" ht="12.75">
      <c r="D27" s="1"/>
      <c r="E27" s="2"/>
      <c r="F27" s="1"/>
      <c r="G27" s="1"/>
    </row>
    <row r="28" spans="4:7" ht="12.75">
      <c r="D28" s="1"/>
      <c r="E28" s="2"/>
      <c r="F28" s="1"/>
      <c r="G28" s="1"/>
    </row>
    <row r="29" spans="4:7" ht="12.75">
      <c r="D29" s="1"/>
      <c r="E29" s="2"/>
      <c r="F29" s="1"/>
      <c r="G29" s="1"/>
    </row>
    <row r="30" spans="4:7" ht="12.75">
      <c r="D30" s="1"/>
      <c r="E30" s="2"/>
      <c r="F30" s="1"/>
      <c r="G30" s="1"/>
    </row>
    <row r="31" spans="4:7" ht="12.75">
      <c r="D31" s="1"/>
      <c r="E31" s="2"/>
      <c r="F31" s="1"/>
      <c r="G31" s="1"/>
    </row>
    <row r="32" spans="4:7" ht="12.75">
      <c r="D32" s="1"/>
      <c r="E32" s="2"/>
      <c r="F32" s="1"/>
      <c r="G32" s="1"/>
    </row>
    <row r="33" spans="4:7" ht="12.75">
      <c r="D33" s="1"/>
      <c r="E33" s="2"/>
      <c r="F33" s="1"/>
      <c r="G33" s="1"/>
    </row>
    <row r="34" spans="4:7" ht="12.75">
      <c r="D34" s="1"/>
      <c r="E34" s="2"/>
      <c r="F34" s="1"/>
      <c r="G34" s="1"/>
    </row>
    <row r="35" spans="4:7" ht="12.75">
      <c r="D35" s="1"/>
      <c r="E35" s="2"/>
      <c r="F35" s="1"/>
      <c r="G35" s="1"/>
    </row>
    <row r="36" spans="4:7" ht="12.75">
      <c r="D36" s="35" t="s">
        <v>6</v>
      </c>
      <c r="E36" s="31">
        <f>E38+E39+E40</f>
        <v>0</v>
      </c>
      <c r="F36" s="33"/>
      <c r="G36" s="33"/>
    </row>
    <row r="37" spans="4:7" ht="18.75" customHeight="1">
      <c r="D37" s="36"/>
      <c r="E37" s="32"/>
      <c r="F37" s="34"/>
      <c r="G37" s="34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"/>
      <c r="E40" s="2"/>
      <c r="F40" s="1"/>
      <c r="G40" s="1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29" t="s">
        <v>7</v>
      </c>
      <c r="E44" s="31">
        <v>0</v>
      </c>
      <c r="F44" s="33"/>
      <c r="G44" s="33"/>
    </row>
    <row r="45" spans="4:7" ht="12.75">
      <c r="D45" s="30"/>
      <c r="E45" s="32"/>
      <c r="F45" s="34"/>
      <c r="G45" s="34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5.75">
      <c r="D50" s="9" t="s">
        <v>16</v>
      </c>
      <c r="E50" s="10">
        <f>E22+E36</f>
        <v>0</v>
      </c>
      <c r="F50" s="1"/>
      <c r="G50" s="1"/>
    </row>
    <row r="51" ht="12.75">
      <c r="E51" s="3"/>
    </row>
    <row r="52" ht="12.75">
      <c r="E52" s="3"/>
    </row>
    <row r="53" spans="4:7" ht="15.75">
      <c r="D53" s="5" t="s">
        <v>8</v>
      </c>
      <c r="E53" s="3"/>
      <c r="F53" s="27" t="s">
        <v>10</v>
      </c>
      <c r="G53" s="27"/>
    </row>
    <row r="54" spans="4:7" ht="15.75">
      <c r="D54" s="4" t="s">
        <v>9</v>
      </c>
      <c r="E54" s="3"/>
      <c r="F54" s="28" t="s">
        <v>11</v>
      </c>
      <c r="G54" s="28"/>
    </row>
    <row r="55" ht="12.75">
      <c r="E55" s="3"/>
    </row>
    <row r="56" ht="12.75">
      <c r="E56" s="3"/>
    </row>
    <row r="57" ht="12.75">
      <c r="E57" s="3"/>
    </row>
    <row r="58" spans="5:7" ht="15.75">
      <c r="E58" s="3"/>
      <c r="F58" s="27" t="s">
        <v>12</v>
      </c>
      <c r="G58" s="27"/>
    </row>
    <row r="59" spans="5:7" ht="15.75">
      <c r="E59" s="3"/>
      <c r="F59" s="27" t="s">
        <v>13</v>
      </c>
      <c r="G59" s="27"/>
    </row>
  </sheetData>
  <mergeCells count="26">
    <mergeCell ref="F53:G53"/>
    <mergeCell ref="F54:G54"/>
    <mergeCell ref="F58:G58"/>
    <mergeCell ref="F59:G59"/>
    <mergeCell ref="D44:D45"/>
    <mergeCell ref="E44:E45"/>
    <mergeCell ref="F44:F45"/>
    <mergeCell ref="G44:G45"/>
    <mergeCell ref="D36:D37"/>
    <mergeCell ref="E36:E37"/>
    <mergeCell ref="F36:F37"/>
    <mergeCell ref="G36:G37"/>
    <mergeCell ref="D22:D23"/>
    <mergeCell ref="E22:E23"/>
    <mergeCell ref="F22:F23"/>
    <mergeCell ref="G22:G23"/>
    <mergeCell ref="D13:D14"/>
    <mergeCell ref="E13:E14"/>
    <mergeCell ref="F13:F14"/>
    <mergeCell ref="G13:G14"/>
    <mergeCell ref="D4:G4"/>
    <mergeCell ref="D5:G5"/>
    <mergeCell ref="D10:D12"/>
    <mergeCell ref="E10:E12"/>
    <mergeCell ref="F10:F12"/>
    <mergeCell ref="G10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52" sqref="B52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/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7.2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/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C52" sqref="C52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8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">
      <selection activeCell="D38" sqref="D38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SUM(B26:B38)</f>
        <v>12787.5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>
        <v>12787.5</v>
      </c>
      <c r="C26" s="1" t="s">
        <v>27</v>
      </c>
      <c r="D26" s="1" t="s">
        <v>26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21"/>
      <c r="D32" s="1"/>
    </row>
    <row r="33" spans="1:4" ht="12.75">
      <c r="A33" s="1"/>
      <c r="B33" s="2"/>
      <c r="C33" s="21"/>
      <c r="D33" s="1"/>
    </row>
    <row r="34" spans="1:4" ht="12.75">
      <c r="A34" s="1"/>
      <c r="B34" s="2"/>
      <c r="C34" s="21"/>
      <c r="D34" s="1"/>
    </row>
    <row r="35" spans="1:4" ht="12.75">
      <c r="A35" s="1"/>
      <c r="B35" s="2"/>
      <c r="C35" s="21"/>
      <c r="D35" s="1"/>
    </row>
    <row r="36" spans="1:4" ht="12.75">
      <c r="A36" s="1"/>
      <c r="B36" s="2"/>
      <c r="C36" s="2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35" t="s">
        <v>6</v>
      </c>
      <c r="B42" s="31">
        <v>0</v>
      </c>
      <c r="C42" s="33"/>
      <c r="D42" s="33"/>
    </row>
    <row r="43" spans="1:4" ht="17.25" customHeight="1">
      <c r="A43" s="36"/>
      <c r="B43" s="32"/>
      <c r="C43" s="34"/>
      <c r="D43" s="3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29" t="s">
        <v>7</v>
      </c>
      <c r="B50" s="31">
        <v>0</v>
      </c>
      <c r="C50" s="33"/>
      <c r="D50" s="33"/>
    </row>
    <row r="51" spans="1:4" ht="12.75">
      <c r="A51" s="30"/>
      <c r="B51" s="32"/>
      <c r="C51" s="34"/>
      <c r="D51" s="34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12787.5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27" t="s">
        <v>10</v>
      </c>
      <c r="D59" s="27"/>
    </row>
    <row r="60" spans="1:4" ht="15.75">
      <c r="A60" s="4" t="s">
        <v>9</v>
      </c>
      <c r="B60" s="3"/>
      <c r="C60" s="28" t="s">
        <v>11</v>
      </c>
      <c r="D60" s="28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27" t="s">
        <v>12</v>
      </c>
      <c r="D64" s="27"/>
    </row>
    <row r="65" spans="2:4" ht="15.75">
      <c r="B65" s="3"/>
      <c r="C65" s="27" t="s">
        <v>13</v>
      </c>
      <c r="D65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B26" sqref="B26:D3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SUM(B26:B33)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6.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25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26" sqref="B26:D27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16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B26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5" t="s">
        <v>6</v>
      </c>
      <c r="B38" s="31">
        <v>0</v>
      </c>
      <c r="C38" s="33"/>
      <c r="D38" s="33"/>
    </row>
    <row r="39" spans="1:4" ht="18.75" customHeight="1">
      <c r="A39" s="36"/>
      <c r="B39" s="32"/>
      <c r="C39" s="34"/>
      <c r="D39" s="34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9" t="s">
        <v>7</v>
      </c>
      <c r="B46" s="31">
        <v>0</v>
      </c>
      <c r="C46" s="33"/>
      <c r="D46" s="33"/>
    </row>
    <row r="47" spans="1:4" ht="12.75">
      <c r="A47" s="30"/>
      <c r="B47" s="32"/>
      <c r="C47" s="34"/>
      <c r="D47" s="34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27" t="s">
        <v>10</v>
      </c>
      <c r="D55" s="27"/>
    </row>
    <row r="56" spans="1:4" ht="15.75">
      <c r="A56" s="4" t="s">
        <v>9</v>
      </c>
      <c r="B56" s="3"/>
      <c r="C56" s="28" t="s">
        <v>11</v>
      </c>
      <c r="D56" s="2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27" t="s">
        <v>12</v>
      </c>
      <c r="D60" s="27"/>
    </row>
    <row r="61" spans="2:4" ht="15.75">
      <c r="B61" s="3"/>
      <c r="C61" s="27" t="s">
        <v>13</v>
      </c>
      <c r="D61" s="2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31">
      <selection activeCell="G62" sqref="G62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0.7109375" style="0" customWidth="1"/>
    <col min="4" max="4" width="26.5742187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</f>
        <v>0</v>
      </c>
      <c r="C15" s="33"/>
      <c r="D15" s="33"/>
    </row>
    <row r="16" spans="1:4" ht="12.75">
      <c r="A16" s="30"/>
      <c r="B16" s="32"/>
      <c r="C16" s="34"/>
      <c r="D16" s="34"/>
    </row>
    <row r="17" spans="1:4" ht="15" customHeight="1">
      <c r="A17" s="1"/>
      <c r="B17" s="15"/>
      <c r="C17" s="18"/>
      <c r="D17" s="19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SUM(B26:B50)</f>
        <v>0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11"/>
      <c r="C26" s="1"/>
      <c r="D26" s="1"/>
    </row>
    <row r="27" spans="1:4" ht="12.75">
      <c r="A27" s="1"/>
      <c r="B27" s="11"/>
      <c r="C27" s="1"/>
      <c r="D27" s="17"/>
    </row>
    <row r="28" spans="1:4" ht="12.75">
      <c r="A28" s="1"/>
      <c r="B28" s="11"/>
      <c r="C28" s="1"/>
      <c r="D28" s="17"/>
    </row>
    <row r="29" spans="1:4" ht="12.75">
      <c r="A29" s="1"/>
      <c r="B29" s="11"/>
      <c r="C29" s="1"/>
      <c r="D29" s="17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2"/>
      <c r="C51" s="1"/>
      <c r="D51" s="1"/>
    </row>
    <row r="52" spans="1:4" ht="12.75">
      <c r="A52" s="1"/>
      <c r="B52" s="12"/>
      <c r="C52" s="1"/>
      <c r="D52" s="1"/>
    </row>
    <row r="53" spans="1:4" ht="12.75">
      <c r="A53" s="1"/>
      <c r="B53" s="12"/>
      <c r="C53" s="1"/>
      <c r="D53" s="1"/>
    </row>
    <row r="54" spans="1:4" ht="12.75">
      <c r="A54" s="1"/>
      <c r="B54" s="12"/>
      <c r="C54" s="1"/>
      <c r="D54" s="1"/>
    </row>
    <row r="55" spans="1:4" ht="12.75">
      <c r="A55" s="1"/>
      <c r="B55" s="12"/>
      <c r="C55" s="1"/>
      <c r="D55" s="1"/>
    </row>
    <row r="56" spans="1:4" ht="12.75" customHeight="1">
      <c r="A56" s="13"/>
      <c r="B56" s="12"/>
      <c r="C56" s="1"/>
      <c r="D56" s="1"/>
    </row>
    <row r="57" spans="1:4" ht="12.75" customHeight="1">
      <c r="A57" s="14"/>
      <c r="B57" s="12"/>
      <c r="C57" s="1"/>
      <c r="D57" s="1"/>
    </row>
    <row r="58" spans="1:4" ht="12.75">
      <c r="A58" s="1"/>
      <c r="B58" s="12"/>
      <c r="C58" s="1"/>
      <c r="D58" s="1"/>
    </row>
    <row r="59" spans="1:4" ht="12.75">
      <c r="A59" s="1"/>
      <c r="B59" s="1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35" t="s">
        <v>6</v>
      </c>
      <c r="B62" s="31">
        <v>0</v>
      </c>
      <c r="C62" s="47"/>
      <c r="D62" s="47"/>
    </row>
    <row r="63" spans="1:4" ht="20.25" customHeight="1">
      <c r="A63" s="36"/>
      <c r="B63" s="32"/>
      <c r="C63" s="48"/>
      <c r="D63" s="48"/>
    </row>
    <row r="64" spans="1:4" ht="12.75">
      <c r="A64" s="29" t="s">
        <v>7</v>
      </c>
      <c r="B64" s="31">
        <v>0</v>
      </c>
      <c r="C64" s="33"/>
      <c r="D64" s="33"/>
    </row>
    <row r="65" spans="1:4" ht="12.75">
      <c r="A65" s="30"/>
      <c r="B65" s="32"/>
      <c r="C65" s="34"/>
      <c r="D65" s="34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16</v>
      </c>
      <c r="B70" s="10">
        <f>B24+B15</f>
        <v>0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27" t="s">
        <v>10</v>
      </c>
      <c r="D73" s="27"/>
    </row>
    <row r="74" spans="1:4" ht="15.75">
      <c r="A74" s="4" t="s">
        <v>9</v>
      </c>
      <c r="B74" s="3"/>
      <c r="C74" s="28" t="s">
        <v>11</v>
      </c>
      <c r="D74" s="28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27" t="s">
        <v>12</v>
      </c>
      <c r="D78" s="27"/>
    </row>
    <row r="79" spans="2:4" ht="15.75">
      <c r="B79" s="3"/>
      <c r="C79" s="27" t="s">
        <v>13</v>
      </c>
      <c r="D79" s="27"/>
    </row>
  </sheetData>
  <mergeCells count="26">
    <mergeCell ref="A62:A63"/>
    <mergeCell ref="B62:B63"/>
    <mergeCell ref="C62:C63"/>
    <mergeCell ref="D62:D63"/>
    <mergeCell ref="C73:D73"/>
    <mergeCell ref="C74:D74"/>
    <mergeCell ref="C78:D78"/>
    <mergeCell ref="C79:D79"/>
    <mergeCell ref="A64:A65"/>
    <mergeCell ref="B64:B65"/>
    <mergeCell ref="C64:C65"/>
    <mergeCell ref="D64:D6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59">
      <selection activeCell="B93" sqref="B92:B93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7.00390625" style="0" customWidth="1"/>
  </cols>
  <sheetData>
    <row r="6" spans="1:4" ht="15.75">
      <c r="A6" s="27" t="s">
        <v>14</v>
      </c>
      <c r="B6" s="27"/>
      <c r="C6" s="27"/>
      <c r="D6" s="27"/>
    </row>
    <row r="7" spans="1:4" ht="15.75">
      <c r="A7" s="27" t="s">
        <v>15</v>
      </c>
      <c r="B7" s="27"/>
      <c r="C7" s="27"/>
      <c r="D7" s="27"/>
    </row>
    <row r="12" spans="1:4" ht="12.75">
      <c r="A12" s="42" t="s">
        <v>0</v>
      </c>
      <c r="B12" s="42" t="s">
        <v>1</v>
      </c>
      <c r="C12" s="42" t="s">
        <v>2</v>
      </c>
      <c r="D12" s="42" t="s">
        <v>3</v>
      </c>
    </row>
    <row r="13" spans="1:4" ht="12.75">
      <c r="A13" s="43"/>
      <c r="B13" s="45"/>
      <c r="C13" s="43"/>
      <c r="D13" s="43"/>
    </row>
    <row r="14" spans="1:4" ht="12.75">
      <c r="A14" s="44"/>
      <c r="B14" s="46"/>
      <c r="C14" s="44"/>
      <c r="D14" s="44"/>
    </row>
    <row r="15" spans="1:4" ht="12.75">
      <c r="A15" s="29" t="s">
        <v>4</v>
      </c>
      <c r="B15" s="31">
        <f>B17+B18</f>
        <v>721106</v>
      </c>
      <c r="C15" s="33"/>
      <c r="D15" s="33"/>
    </row>
    <row r="16" spans="1:4" ht="12.75">
      <c r="A16" s="30"/>
      <c r="B16" s="32"/>
      <c r="C16" s="34"/>
      <c r="D16" s="34"/>
    </row>
    <row r="17" spans="1:4" ht="27" customHeight="1">
      <c r="A17" s="1"/>
      <c r="B17" s="20">
        <v>42631</v>
      </c>
      <c r="C17" s="18" t="s">
        <v>67</v>
      </c>
      <c r="D17" s="19" t="s">
        <v>68</v>
      </c>
    </row>
    <row r="18" spans="1:4" ht="12.75">
      <c r="A18" s="1"/>
      <c r="B18" s="2">
        <v>678475</v>
      </c>
      <c r="C18" s="1"/>
      <c r="D18" s="1" t="s">
        <v>69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9" t="s">
        <v>5</v>
      </c>
      <c r="B24" s="31">
        <f>SUM(B26:B59)</f>
        <v>2772.96</v>
      </c>
      <c r="C24" s="33"/>
      <c r="D24" s="33"/>
    </row>
    <row r="25" spans="1:4" ht="12.75">
      <c r="A25" s="30"/>
      <c r="B25" s="32"/>
      <c r="C25" s="34"/>
      <c r="D25" s="34"/>
    </row>
    <row r="26" spans="1:4" ht="12.75">
      <c r="A26" s="1"/>
      <c r="B26" s="11">
        <v>1269.35</v>
      </c>
      <c r="C26" s="1" t="s">
        <v>63</v>
      </c>
      <c r="D26" s="1" t="s">
        <v>64</v>
      </c>
    </row>
    <row r="27" spans="1:4" ht="12.75">
      <c r="A27" s="1"/>
      <c r="B27" s="11">
        <v>1503.61</v>
      </c>
      <c r="C27" s="1" t="s">
        <v>65</v>
      </c>
      <c r="D27" s="1" t="s">
        <v>66</v>
      </c>
    </row>
    <row r="28" spans="1:4" ht="12.75">
      <c r="A28" s="1"/>
      <c r="B28" s="11"/>
      <c r="C28" s="1"/>
      <c r="D28" s="1"/>
    </row>
    <row r="29" spans="1:4" ht="12.75">
      <c r="A29" s="1"/>
      <c r="B29" s="11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11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>
      <c r="A35" s="1"/>
      <c r="B35" s="11"/>
      <c r="C35" s="1"/>
      <c r="D35" s="1"/>
    </row>
    <row r="36" spans="1:4" ht="12.75">
      <c r="A36" s="1"/>
      <c r="B36" s="11"/>
      <c r="C36" s="1"/>
      <c r="D36" s="1"/>
    </row>
    <row r="37" spans="1:4" ht="12.75">
      <c r="A37" s="1"/>
      <c r="B37" s="11"/>
      <c r="C37" s="1"/>
      <c r="D37" s="1"/>
    </row>
    <row r="38" spans="1:4" ht="12.75">
      <c r="A38" s="1"/>
      <c r="B38" s="11"/>
      <c r="C38" s="1"/>
      <c r="D38" s="1"/>
    </row>
    <row r="39" spans="1:4" ht="12.75">
      <c r="A39" s="1"/>
      <c r="B39" s="11"/>
      <c r="C39" s="1"/>
      <c r="D39" s="1"/>
    </row>
    <row r="40" spans="1:4" ht="12.75">
      <c r="A40" s="1"/>
      <c r="B40" s="11"/>
      <c r="C40" s="1"/>
      <c r="D40" s="1"/>
    </row>
    <row r="41" spans="1:4" ht="12.75">
      <c r="A41" s="1"/>
      <c r="B41" s="11"/>
      <c r="C41" s="1"/>
      <c r="D41" s="1"/>
    </row>
    <row r="42" spans="1:4" ht="12.75">
      <c r="A42" s="1"/>
      <c r="B42" s="11"/>
      <c r="C42" s="1"/>
      <c r="D42" s="1"/>
    </row>
    <row r="43" spans="1:4" ht="12.75">
      <c r="A43" s="1"/>
      <c r="B43" s="11"/>
      <c r="C43" s="1"/>
      <c r="D43" s="1"/>
    </row>
    <row r="44" spans="1:4" ht="12.75">
      <c r="A44" s="1"/>
      <c r="B44" s="11"/>
      <c r="C44" s="1"/>
      <c r="D44" s="1"/>
    </row>
    <row r="45" spans="1:4" ht="12.75">
      <c r="A45" s="1"/>
      <c r="B45" s="11"/>
      <c r="C45" s="1"/>
      <c r="D45" s="1"/>
    </row>
    <row r="46" spans="1:4" ht="12.75">
      <c r="A46" s="1"/>
      <c r="B46" s="11"/>
      <c r="C46" s="1"/>
      <c r="D46" s="1"/>
    </row>
    <row r="47" spans="1:4" ht="12.75">
      <c r="A47" s="1"/>
      <c r="B47" s="11"/>
      <c r="C47" s="1"/>
      <c r="D47" s="1"/>
    </row>
    <row r="48" spans="1:4" ht="12.75">
      <c r="A48" s="1"/>
      <c r="B48" s="11"/>
      <c r="C48" s="1"/>
      <c r="D48" s="1"/>
    </row>
    <row r="49" spans="1:4" ht="12.75">
      <c r="A49" s="1"/>
      <c r="B49" s="11"/>
      <c r="C49" s="1"/>
      <c r="D49" s="1"/>
    </row>
    <row r="50" spans="1:4" ht="12.75">
      <c r="A50" s="1"/>
      <c r="B50" s="11"/>
      <c r="C50" s="1"/>
      <c r="D50" s="1"/>
    </row>
    <row r="51" spans="1:4" ht="12.75">
      <c r="A51" s="1"/>
      <c r="B51" s="11"/>
      <c r="C51" s="1"/>
      <c r="D51" s="1"/>
    </row>
    <row r="52" spans="1:4" ht="12.75">
      <c r="A52" s="1"/>
      <c r="B52" s="11"/>
      <c r="C52" s="1"/>
      <c r="D52" s="1"/>
    </row>
    <row r="53" spans="1:4" ht="12.75">
      <c r="A53" s="1"/>
      <c r="B53" s="11"/>
      <c r="C53" s="1"/>
      <c r="D53" s="1"/>
    </row>
    <row r="54" spans="1:4" ht="12.75">
      <c r="A54" s="1"/>
      <c r="B54" s="11"/>
      <c r="C54" s="1"/>
      <c r="D54" s="1"/>
    </row>
    <row r="55" spans="1:4" ht="12.75">
      <c r="A55" s="1"/>
      <c r="B55" s="11"/>
      <c r="C55" s="1"/>
      <c r="D55" s="1"/>
    </row>
    <row r="56" spans="1:4" ht="12.75">
      <c r="A56" s="1"/>
      <c r="B56" s="11"/>
      <c r="C56" s="1"/>
      <c r="D56" s="1"/>
    </row>
    <row r="57" spans="1:4" ht="12.75">
      <c r="A57" s="1"/>
      <c r="B57" s="11"/>
      <c r="C57" s="1"/>
      <c r="D57" s="1"/>
    </row>
    <row r="58" spans="1:4" ht="12.75">
      <c r="A58" s="1"/>
      <c r="B58" s="11"/>
      <c r="C58" s="1"/>
      <c r="D58" s="1"/>
    </row>
    <row r="59" spans="1:4" ht="12.75">
      <c r="A59" s="1"/>
      <c r="B59" s="11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 customHeight="1">
      <c r="A72" s="35" t="s">
        <v>6</v>
      </c>
      <c r="B72" s="31">
        <v>0</v>
      </c>
      <c r="C72" s="33"/>
      <c r="D72" s="33"/>
    </row>
    <row r="73" spans="1:4" ht="20.25" customHeight="1">
      <c r="A73" s="36"/>
      <c r="B73" s="32"/>
      <c r="C73" s="34"/>
      <c r="D73" s="34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 customHeight="1">
      <c r="A80" s="29" t="s">
        <v>7</v>
      </c>
      <c r="B80" s="31">
        <v>0</v>
      </c>
      <c r="C80" s="33"/>
      <c r="D80" s="33"/>
    </row>
    <row r="81" spans="1:4" ht="12.75" customHeight="1">
      <c r="A81" s="30"/>
      <c r="B81" s="32"/>
      <c r="C81" s="34"/>
      <c r="D81" s="34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B15+B24</f>
        <v>723878.96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27" t="s">
        <v>10</v>
      </c>
      <c r="D89" s="27"/>
    </row>
    <row r="90" spans="1:4" ht="15.75">
      <c r="A90" s="4" t="s">
        <v>21</v>
      </c>
      <c r="B90" s="3"/>
      <c r="C90" s="28" t="s">
        <v>20</v>
      </c>
      <c r="D90" s="28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27" t="s">
        <v>12</v>
      </c>
      <c r="D94" s="27"/>
    </row>
    <row r="95" spans="2:4" ht="15.75">
      <c r="B95" s="3"/>
      <c r="C95" s="27" t="s">
        <v>13</v>
      </c>
      <c r="D95" s="27"/>
    </row>
  </sheetData>
  <mergeCells count="26">
    <mergeCell ref="C89:D89"/>
    <mergeCell ref="C90:D90"/>
    <mergeCell ref="C94:D94"/>
    <mergeCell ref="C95:D95"/>
    <mergeCell ref="A80:A81"/>
    <mergeCell ref="B80:B81"/>
    <mergeCell ref="C80:C81"/>
    <mergeCell ref="D80:D81"/>
    <mergeCell ref="A72:A73"/>
    <mergeCell ref="B72:B73"/>
    <mergeCell ref="C72:C73"/>
    <mergeCell ref="D72:D7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2012-08-29T04:34:44Z</dcterms:modified>
  <cp:category/>
  <cp:version/>
  <cp:contentType/>
  <cp:contentStatus/>
</cp:coreProperties>
</file>